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<sst xmlns="http://schemas.openxmlformats.org/spreadsheetml/2006/main" count="437" uniqueCount="204">
  <si>
    <t>考生姓名</t>
  </si>
  <si>
    <t>职位代码</t>
  </si>
  <si>
    <t>职位名称</t>
  </si>
  <si>
    <t>性别</t>
  </si>
  <si>
    <t>工作单位</t>
  </si>
  <si>
    <t>刘云</t>
  </si>
  <si>
    <t>广益街道</t>
  </si>
  <si>
    <t>197</t>
  </si>
  <si>
    <t>社区工作者</t>
  </si>
  <si>
    <t>女</t>
  </si>
  <si>
    <t>19870324</t>
  </si>
  <si>
    <t>101020203723</t>
  </si>
  <si>
    <t>包灵心</t>
  </si>
  <si>
    <t>19890612</t>
  </si>
  <si>
    <t>莫家庄社区居委会</t>
  </si>
  <si>
    <t>101020200819</t>
  </si>
  <si>
    <t>许丹丹</t>
  </si>
  <si>
    <t>广瑞路街道</t>
  </si>
  <si>
    <t>199</t>
  </si>
  <si>
    <t>19830728</t>
  </si>
  <si>
    <t>自由职业</t>
  </si>
  <si>
    <t>101020202514</t>
  </si>
  <si>
    <t>蔡俊</t>
  </si>
  <si>
    <t>通江街道</t>
  </si>
  <si>
    <t>200</t>
  </si>
  <si>
    <t>男</t>
  </si>
  <si>
    <t>19890915</t>
  </si>
  <si>
    <t>无锡市梁溪区广益街道丁村社区居民委员会</t>
  </si>
  <si>
    <t>101020203716</t>
  </si>
  <si>
    <t>李丹薇</t>
  </si>
  <si>
    <t>上马墩街道</t>
  </si>
  <si>
    <t>201</t>
  </si>
  <si>
    <t>19881027</t>
  </si>
  <si>
    <t>101020201002</t>
  </si>
  <si>
    <t>唐莉</t>
  </si>
  <si>
    <t>19900110</t>
  </si>
  <si>
    <t>101020200930</t>
  </si>
  <si>
    <t>陈亦昇</t>
  </si>
  <si>
    <t>19800809</t>
  </si>
  <si>
    <t>上马墩街道塔二社区</t>
  </si>
  <si>
    <t>101020201611</t>
  </si>
  <si>
    <t>沈周筠</t>
  </si>
  <si>
    <t>19850701</t>
  </si>
  <si>
    <t>101020202320</t>
  </si>
  <si>
    <t>黄莉姗</t>
  </si>
  <si>
    <t>江海街道</t>
  </si>
  <si>
    <t>202</t>
  </si>
  <si>
    <t>19881003</t>
  </si>
  <si>
    <t>101020203505</t>
  </si>
  <si>
    <t>高远</t>
  </si>
  <si>
    <t>迎龙桥街道</t>
  </si>
  <si>
    <t>203</t>
  </si>
  <si>
    <t>19900217</t>
  </si>
  <si>
    <t>梁溪区迎龙桥街道锡惠里社区</t>
  </si>
  <si>
    <t>101020202611</t>
  </si>
  <si>
    <t>余智超</t>
  </si>
  <si>
    <t>19890903</t>
  </si>
  <si>
    <t>无锡市梁溪区迎龙桥街道办事处迎滨社区</t>
  </si>
  <si>
    <t>101020202911</t>
  </si>
  <si>
    <t>朱棋</t>
  </si>
  <si>
    <t>19930606</t>
  </si>
  <si>
    <t>101020201109</t>
  </si>
  <si>
    <t>刘美玲</t>
  </si>
  <si>
    <t>南禅寺街道</t>
  </si>
  <si>
    <t>204</t>
  </si>
  <si>
    <t>19920126</t>
  </si>
  <si>
    <t>101020202312</t>
  </si>
  <si>
    <t>苏殷瑛</t>
  </si>
  <si>
    <t>19890912</t>
  </si>
  <si>
    <t>101020201524</t>
  </si>
  <si>
    <t>陆倩菁</t>
  </si>
  <si>
    <t>19900831</t>
  </si>
  <si>
    <t>101020204519</t>
  </si>
  <si>
    <t>吴文欣</t>
  </si>
  <si>
    <t>19911026</t>
  </si>
  <si>
    <t>101020201814</t>
  </si>
  <si>
    <t>吴瑛玥</t>
  </si>
  <si>
    <t>清名桥街道</t>
  </si>
  <si>
    <t>205</t>
  </si>
  <si>
    <t>19910826</t>
  </si>
  <si>
    <t>无锡市梁溪区清名桥街道清名桥社区</t>
  </si>
  <si>
    <t>101020204201</t>
  </si>
  <si>
    <t>赵成娟</t>
  </si>
  <si>
    <t>19820103</t>
  </si>
  <si>
    <t>清名桥街道南扬社区</t>
  </si>
  <si>
    <t>101020204617</t>
  </si>
  <si>
    <t>盛颖颖</t>
  </si>
  <si>
    <t>19910619</t>
  </si>
  <si>
    <t>101020203222</t>
  </si>
  <si>
    <t>黄成芳</t>
  </si>
  <si>
    <t>19840116</t>
  </si>
  <si>
    <t>清名桥街道清扬二社区</t>
  </si>
  <si>
    <t>101020202020</t>
  </si>
  <si>
    <t>吴怡沁</t>
  </si>
  <si>
    <t>金星街道</t>
  </si>
  <si>
    <t>206</t>
  </si>
  <si>
    <t>19920412</t>
  </si>
  <si>
    <t>金星街道金城社区</t>
  </si>
  <si>
    <t>101020202420</t>
  </si>
  <si>
    <t>崔晓东</t>
  </si>
  <si>
    <t>19871130</t>
  </si>
  <si>
    <t>101020202223</t>
  </si>
  <si>
    <t>朱雯烨</t>
  </si>
  <si>
    <t>19790922</t>
  </si>
  <si>
    <t>无锡市梁溪区金星街道中北社区</t>
  </si>
  <si>
    <t>101020204110</t>
  </si>
  <si>
    <t>施蔚</t>
  </si>
  <si>
    <t>19901020</t>
  </si>
  <si>
    <t>江苏省无锡市梁溪区金星街道芦东社区</t>
  </si>
  <si>
    <t>101020204030</t>
  </si>
  <si>
    <t>陶紫燕</t>
  </si>
  <si>
    <t>金匮街道</t>
  </si>
  <si>
    <t>207</t>
  </si>
  <si>
    <t>19820618</t>
  </si>
  <si>
    <t>金匮街道古运苑社区</t>
  </si>
  <si>
    <t>101020203903</t>
  </si>
  <si>
    <t>周燕君</t>
  </si>
  <si>
    <t>19791204</t>
  </si>
  <si>
    <t>101020203612</t>
  </si>
  <si>
    <t>戴磊蕊</t>
  </si>
  <si>
    <t>19870721</t>
  </si>
  <si>
    <t>无锡市梁溪区金匮街道五星家园第二社区居委会</t>
  </si>
  <si>
    <t>101020203304</t>
  </si>
  <si>
    <t>过韫羽</t>
  </si>
  <si>
    <t>扬名街道</t>
  </si>
  <si>
    <t>208</t>
  </si>
  <si>
    <t>19910331</t>
  </si>
  <si>
    <t>无锡市梁溪区扬名街道梁中社区</t>
  </si>
  <si>
    <t>101020202108</t>
  </si>
  <si>
    <t>张静君</t>
  </si>
  <si>
    <t>19891018</t>
  </si>
  <si>
    <t>无锡市梁溪区崇安寺街道办事处后西溪社区居民委员会（编外）</t>
  </si>
  <si>
    <t>101020201612</t>
  </si>
  <si>
    <t>刘毅</t>
  </si>
  <si>
    <t>19810324</t>
  </si>
  <si>
    <t>101020203908</t>
  </si>
  <si>
    <t>吉慧玲</t>
  </si>
  <si>
    <t>黄巷街道</t>
  </si>
  <si>
    <t>209</t>
  </si>
  <si>
    <t>19901106</t>
  </si>
  <si>
    <t>无锡市滨湖区蠡园街道湖景社区</t>
  </si>
  <si>
    <t>101020203720</t>
  </si>
  <si>
    <t>王宇超</t>
  </si>
  <si>
    <t>北大街街道</t>
  </si>
  <si>
    <t>210</t>
  </si>
  <si>
    <t>19920516</t>
  </si>
  <si>
    <t>无锡市梁溪区北大街街道古运河社区</t>
  </si>
  <si>
    <t>101020200113</t>
  </si>
  <si>
    <t>费漪婷</t>
  </si>
  <si>
    <t>19890228</t>
  </si>
  <si>
    <t>无锡市梁溪区北大街街道莲蓉园社区</t>
  </si>
  <si>
    <t>101020202128</t>
  </si>
  <si>
    <t>盛峥阳</t>
  </si>
  <si>
    <t>19920127</t>
  </si>
  <si>
    <t>101020200901</t>
  </si>
  <si>
    <t>潘丹薇</t>
  </si>
  <si>
    <t>惠山街道</t>
  </si>
  <si>
    <t>211</t>
  </si>
  <si>
    <t>19910809</t>
  </si>
  <si>
    <t>梁溪区惠山街道兴隆桥社区</t>
  </si>
  <si>
    <t>101020201928</t>
  </si>
  <si>
    <t>周黎</t>
  </si>
  <si>
    <t>山北街道</t>
  </si>
  <si>
    <t>212</t>
  </si>
  <si>
    <t>19871026</t>
  </si>
  <si>
    <t>101020203828</t>
  </si>
  <si>
    <t>丁丽婷</t>
  </si>
  <si>
    <t>19880102</t>
  </si>
  <si>
    <t>101020201316</t>
  </si>
  <si>
    <t>华怡晴</t>
  </si>
  <si>
    <t>19911127</t>
  </si>
  <si>
    <t>101020202703</t>
  </si>
  <si>
    <t>考号</t>
  </si>
  <si>
    <t>序号</t>
  </si>
  <si>
    <t>拟录用单位</t>
  </si>
  <si>
    <t>黄泥头社区居委会</t>
  </si>
  <si>
    <t>考察合格，拟录用</t>
  </si>
  <si>
    <t>上马墩街道</t>
  </si>
  <si>
    <t>无锡市梁溪区上马墩街道</t>
  </si>
  <si>
    <t>无锡市梁溪区江海街道</t>
  </si>
  <si>
    <t>无锡市梁溪区迎龙桥街道曹张新村第一社区</t>
  </si>
  <si>
    <t>南禅寺街道劳保所槐古桥社区</t>
  </si>
  <si>
    <t>无锡市梁溪区南禅寺街道塘南新村社区</t>
  </si>
  <si>
    <t>无锡市梁溪区南禅寺街道办事处槐古桥社区</t>
  </si>
  <si>
    <t>南禅寺街道长街社区</t>
  </si>
  <si>
    <t>无锡市梁溪区金星街道芦东社区</t>
  </si>
  <si>
    <t>无锡市梁溪区金星街道朗诗社区</t>
  </si>
  <si>
    <t>金匮街道金匮苑</t>
  </si>
  <si>
    <t>崇安寺街道连元街社区</t>
  </si>
  <si>
    <t>无锡市梁溪区黄巷街道民丰社区居民委员会</t>
  </si>
  <si>
    <t>无锡市梁溪区惠山街道盛岸一村社区</t>
  </si>
  <si>
    <t>通过</t>
  </si>
  <si>
    <t>总成绩</t>
  </si>
  <si>
    <t>考察录用情况</t>
  </si>
  <si>
    <t>合格</t>
  </si>
  <si>
    <t>招考
人数</t>
  </si>
  <si>
    <t>笔试
成绩</t>
  </si>
  <si>
    <t>笔试
得分</t>
  </si>
  <si>
    <t>资格
复审
结果</t>
  </si>
  <si>
    <t>面试
成绩</t>
  </si>
  <si>
    <t>面试
得分</t>
  </si>
  <si>
    <t>总成绩
排名</t>
  </si>
  <si>
    <t>体检
结论</t>
  </si>
  <si>
    <t>出生日期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</si>
</sst>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5.875" style="1" customWidth="1"/>
    <col min="2" max="2" width="13.00390625" style="1" customWidth="1"/>
    <col min="3" max="3" width="7.75390625" style="1" customWidth="1"/>
    <col min="4" max="4" width="11.75390625" style="1" customWidth="1"/>
    <col min="5" max="5" width="6.875" style="1" customWidth="1"/>
    <col min="6" max="6" width="9.00390625" style="1" customWidth="1"/>
    <col min="7" max="7" width="4.50390625" style="1" customWidth="1"/>
    <col min="8" max="8" width="9.00390625" style="1" customWidth="1"/>
    <col min="9" max="9" width="45.50390625" style="1" customWidth="1"/>
    <col min="10" max="10" width="4.50390625" style="1" customWidth="1"/>
    <col min="11" max="11" width="6.125" style="1" customWidth="1"/>
    <col min="12" max="12" width="6.875" style="1" customWidth="1"/>
    <col min="13" max="13" width="6.625" style="1" customWidth="1"/>
    <col min="14" max="14" width="5.75390625" style="2" customWidth="1"/>
    <col min="15" max="15" width="5.50390625" style="1" customWidth="1"/>
    <col min="16" max="16" width="6.625" style="1" customWidth="1"/>
    <col min="17" max="17" width="6.375" style="1" customWidth="1"/>
    <col min="18" max="18" width="7.125" style="1" customWidth="1"/>
    <col min="19" max="19" width="14.50390625" style="3" customWidth="1"/>
    <col min="20" max="16384" width="9.00390625" style="1" customWidth="1"/>
  </cols>
  <sheetData>
    <row r="1" spans="1:19" s="20" customFormat="1" ht="36">
      <c r="A1" s="13" t="s">
        <v>173</v>
      </c>
      <c r="B1" s="13" t="s">
        <v>172</v>
      </c>
      <c r="C1" s="13" t="s">
        <v>0</v>
      </c>
      <c r="D1" s="13" t="s">
        <v>174</v>
      </c>
      <c r="E1" s="15" t="s">
        <v>1</v>
      </c>
      <c r="F1" s="15" t="s">
        <v>2</v>
      </c>
      <c r="G1" s="15" t="s">
        <v>3</v>
      </c>
      <c r="H1" s="21" t="s">
        <v>203</v>
      </c>
      <c r="I1" s="12" t="s">
        <v>4</v>
      </c>
      <c r="J1" s="16" t="s">
        <v>195</v>
      </c>
      <c r="K1" s="17" t="s">
        <v>196</v>
      </c>
      <c r="L1" s="17" t="s">
        <v>197</v>
      </c>
      <c r="M1" s="17" t="s">
        <v>198</v>
      </c>
      <c r="N1" s="18" t="s">
        <v>199</v>
      </c>
      <c r="O1" s="17" t="s">
        <v>200</v>
      </c>
      <c r="P1" s="19" t="s">
        <v>192</v>
      </c>
      <c r="Q1" s="18" t="s">
        <v>201</v>
      </c>
      <c r="R1" s="18" t="s">
        <v>202</v>
      </c>
      <c r="S1" s="19" t="s">
        <v>193</v>
      </c>
    </row>
    <row r="2" spans="1:19" ht="15">
      <c r="A2" s="6">
        <v>1</v>
      </c>
      <c r="B2" s="7" t="s">
        <v>11</v>
      </c>
      <c r="C2" s="7" t="s">
        <v>5</v>
      </c>
      <c r="D2" s="7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8" t="s">
        <v>175</v>
      </c>
      <c r="J2" s="9">
        <v>2</v>
      </c>
      <c r="K2" s="7">
        <v>66.5</v>
      </c>
      <c r="L2" s="7">
        <f aca="true" t="shared" si="0" ref="L2:L26">AVERAGE(K2*50%)</f>
        <v>33.25</v>
      </c>
      <c r="M2" s="5" t="s">
        <v>191</v>
      </c>
      <c r="N2" s="6">
        <v>77.6</v>
      </c>
      <c r="O2" s="7">
        <f>AVERAGE(N2*50%)</f>
        <v>38.8</v>
      </c>
      <c r="P2" s="6">
        <f aca="true" t="shared" si="1" ref="P2:P39">SUM(L2+O2)</f>
        <v>72.05</v>
      </c>
      <c r="Q2" s="6">
        <v>1</v>
      </c>
      <c r="R2" s="10" t="s">
        <v>194</v>
      </c>
      <c r="S2" s="11" t="s">
        <v>176</v>
      </c>
    </row>
    <row r="3" spans="1:19" ht="15.75" customHeight="1">
      <c r="A3" s="6">
        <v>2</v>
      </c>
      <c r="B3" s="7" t="s">
        <v>15</v>
      </c>
      <c r="C3" s="7" t="s">
        <v>12</v>
      </c>
      <c r="D3" s="7" t="s">
        <v>6</v>
      </c>
      <c r="E3" s="4" t="s">
        <v>7</v>
      </c>
      <c r="F3" s="4" t="s">
        <v>8</v>
      </c>
      <c r="G3" s="4" t="s">
        <v>9</v>
      </c>
      <c r="H3" s="4" t="s">
        <v>13</v>
      </c>
      <c r="I3" s="4" t="s">
        <v>14</v>
      </c>
      <c r="J3" s="9"/>
      <c r="K3" s="7">
        <v>63.3</v>
      </c>
      <c r="L3" s="7">
        <f t="shared" si="0"/>
        <v>31.65</v>
      </c>
      <c r="M3" s="5" t="s">
        <v>191</v>
      </c>
      <c r="N3" s="6">
        <v>74.6</v>
      </c>
      <c r="O3" s="7">
        <f>AVERAGE(N3*50%)</f>
        <v>37.3</v>
      </c>
      <c r="P3" s="6">
        <f t="shared" si="1"/>
        <v>68.94999999999999</v>
      </c>
      <c r="Q3" s="6">
        <v>2</v>
      </c>
      <c r="R3" s="10" t="s">
        <v>194</v>
      </c>
      <c r="S3" s="11" t="s">
        <v>176</v>
      </c>
    </row>
    <row r="4" spans="1:19" ht="15">
      <c r="A4" s="6">
        <v>3</v>
      </c>
      <c r="B4" s="7" t="s">
        <v>21</v>
      </c>
      <c r="C4" s="7" t="s">
        <v>16</v>
      </c>
      <c r="D4" s="7" t="s">
        <v>17</v>
      </c>
      <c r="E4" s="4" t="s">
        <v>18</v>
      </c>
      <c r="F4" s="4" t="s">
        <v>8</v>
      </c>
      <c r="G4" s="4" t="s">
        <v>9</v>
      </c>
      <c r="H4" s="4" t="s">
        <v>19</v>
      </c>
      <c r="I4" s="4" t="s">
        <v>20</v>
      </c>
      <c r="J4" s="12">
        <v>1</v>
      </c>
      <c r="K4" s="7">
        <v>60.6</v>
      </c>
      <c r="L4" s="7">
        <f t="shared" si="0"/>
        <v>30.3</v>
      </c>
      <c r="M4" s="5" t="s">
        <v>191</v>
      </c>
      <c r="N4" s="6">
        <v>71.6</v>
      </c>
      <c r="O4" s="7">
        <f aca="true" t="shared" si="2" ref="O4:O13">AVERAGE(N4*50%)</f>
        <v>35.8</v>
      </c>
      <c r="P4" s="6">
        <f t="shared" si="1"/>
        <v>66.1</v>
      </c>
      <c r="Q4" s="6">
        <v>1</v>
      </c>
      <c r="R4" s="10" t="s">
        <v>194</v>
      </c>
      <c r="S4" s="11" t="s">
        <v>176</v>
      </c>
    </row>
    <row r="5" spans="1:19" ht="15">
      <c r="A5" s="6">
        <v>4</v>
      </c>
      <c r="B5" s="7" t="s">
        <v>28</v>
      </c>
      <c r="C5" s="7" t="s">
        <v>22</v>
      </c>
      <c r="D5" s="7" t="s">
        <v>23</v>
      </c>
      <c r="E5" s="4" t="s">
        <v>24</v>
      </c>
      <c r="F5" s="4" t="s">
        <v>8</v>
      </c>
      <c r="G5" s="4" t="s">
        <v>25</v>
      </c>
      <c r="H5" s="4" t="s">
        <v>26</v>
      </c>
      <c r="I5" s="4" t="s">
        <v>27</v>
      </c>
      <c r="J5" s="12">
        <v>1</v>
      </c>
      <c r="K5" s="7">
        <v>70.8</v>
      </c>
      <c r="L5" s="7">
        <f t="shared" si="0"/>
        <v>35.4</v>
      </c>
      <c r="M5" s="5" t="s">
        <v>191</v>
      </c>
      <c r="N5" s="6">
        <v>77.4</v>
      </c>
      <c r="O5" s="7">
        <f t="shared" si="2"/>
        <v>38.7</v>
      </c>
      <c r="P5" s="6">
        <f t="shared" si="1"/>
        <v>74.1</v>
      </c>
      <c r="Q5" s="6">
        <v>1</v>
      </c>
      <c r="R5" s="10" t="s">
        <v>194</v>
      </c>
      <c r="S5" s="11" t="s">
        <v>176</v>
      </c>
    </row>
    <row r="6" spans="1:19" ht="15">
      <c r="A6" s="6">
        <v>5</v>
      </c>
      <c r="B6" s="7" t="s">
        <v>33</v>
      </c>
      <c r="C6" s="7" t="s">
        <v>29</v>
      </c>
      <c r="D6" s="7" t="s">
        <v>30</v>
      </c>
      <c r="E6" s="4" t="s">
        <v>31</v>
      </c>
      <c r="F6" s="4" t="s">
        <v>8</v>
      </c>
      <c r="G6" s="4" t="s">
        <v>9</v>
      </c>
      <c r="H6" s="4" t="s">
        <v>32</v>
      </c>
      <c r="I6" s="8" t="s">
        <v>177</v>
      </c>
      <c r="J6" s="9">
        <v>4</v>
      </c>
      <c r="K6" s="7">
        <v>65.8</v>
      </c>
      <c r="L6" s="7">
        <f t="shared" si="0"/>
        <v>32.9</v>
      </c>
      <c r="M6" s="5" t="s">
        <v>191</v>
      </c>
      <c r="N6" s="7">
        <v>77.8</v>
      </c>
      <c r="O6" s="7">
        <f t="shared" si="2"/>
        <v>38.9</v>
      </c>
      <c r="P6" s="6">
        <f t="shared" si="1"/>
        <v>71.8</v>
      </c>
      <c r="Q6" s="6">
        <v>1</v>
      </c>
      <c r="R6" s="10" t="s">
        <v>194</v>
      </c>
      <c r="S6" s="11" t="s">
        <v>176</v>
      </c>
    </row>
    <row r="7" spans="1:19" ht="15">
      <c r="A7" s="6">
        <v>6</v>
      </c>
      <c r="B7" s="7" t="s">
        <v>40</v>
      </c>
      <c r="C7" s="7" t="s">
        <v>37</v>
      </c>
      <c r="D7" s="7" t="s">
        <v>30</v>
      </c>
      <c r="E7" s="4" t="s">
        <v>31</v>
      </c>
      <c r="F7" s="4" t="s">
        <v>8</v>
      </c>
      <c r="G7" s="4" t="s">
        <v>25</v>
      </c>
      <c r="H7" s="4" t="s">
        <v>38</v>
      </c>
      <c r="I7" s="4" t="s">
        <v>39</v>
      </c>
      <c r="J7" s="9"/>
      <c r="K7" s="7">
        <v>55.8</v>
      </c>
      <c r="L7" s="7">
        <f t="shared" si="0"/>
        <v>27.9</v>
      </c>
      <c r="M7" s="5" t="s">
        <v>191</v>
      </c>
      <c r="N7" s="7">
        <v>75.4</v>
      </c>
      <c r="O7" s="7">
        <f t="shared" si="2"/>
        <v>37.7</v>
      </c>
      <c r="P7" s="6">
        <f t="shared" si="1"/>
        <v>65.6</v>
      </c>
      <c r="Q7" s="6">
        <v>2</v>
      </c>
      <c r="R7" s="10" t="s">
        <v>194</v>
      </c>
      <c r="S7" s="11" t="s">
        <v>176</v>
      </c>
    </row>
    <row r="8" spans="1:19" ht="15">
      <c r="A8" s="6">
        <v>7</v>
      </c>
      <c r="B8" s="7" t="s">
        <v>36</v>
      </c>
      <c r="C8" s="7" t="s">
        <v>34</v>
      </c>
      <c r="D8" s="7" t="s">
        <v>30</v>
      </c>
      <c r="E8" s="4" t="s">
        <v>31</v>
      </c>
      <c r="F8" s="4" t="s">
        <v>8</v>
      </c>
      <c r="G8" s="4" t="s">
        <v>9</v>
      </c>
      <c r="H8" s="4" t="s">
        <v>35</v>
      </c>
      <c r="I8" s="8" t="s">
        <v>178</v>
      </c>
      <c r="J8" s="9"/>
      <c r="K8" s="7">
        <v>58.3</v>
      </c>
      <c r="L8" s="7">
        <f t="shared" si="0"/>
        <v>29.15</v>
      </c>
      <c r="M8" s="5" t="s">
        <v>191</v>
      </c>
      <c r="N8" s="7">
        <v>69.6</v>
      </c>
      <c r="O8" s="7">
        <f t="shared" si="2"/>
        <v>34.8</v>
      </c>
      <c r="P8" s="6">
        <f t="shared" si="1"/>
        <v>63.949999999999996</v>
      </c>
      <c r="Q8" s="6">
        <v>3</v>
      </c>
      <c r="R8" s="10" t="s">
        <v>194</v>
      </c>
      <c r="S8" s="11" t="s">
        <v>176</v>
      </c>
    </row>
    <row r="9" spans="1:19" ht="15">
      <c r="A9" s="6">
        <v>8</v>
      </c>
      <c r="B9" s="7" t="s">
        <v>43</v>
      </c>
      <c r="C9" s="7" t="s">
        <v>41</v>
      </c>
      <c r="D9" s="7" t="s">
        <v>30</v>
      </c>
      <c r="E9" s="4" t="s">
        <v>31</v>
      </c>
      <c r="F9" s="4" t="s">
        <v>8</v>
      </c>
      <c r="G9" s="4" t="s">
        <v>25</v>
      </c>
      <c r="H9" s="4" t="s">
        <v>42</v>
      </c>
      <c r="I9" s="8" t="s">
        <v>178</v>
      </c>
      <c r="J9" s="9"/>
      <c r="K9" s="7">
        <v>52.8</v>
      </c>
      <c r="L9" s="7">
        <f t="shared" si="0"/>
        <v>26.4</v>
      </c>
      <c r="M9" s="5" t="s">
        <v>191</v>
      </c>
      <c r="N9" s="7">
        <v>73.6</v>
      </c>
      <c r="O9" s="7">
        <f t="shared" si="2"/>
        <v>36.8</v>
      </c>
      <c r="P9" s="6">
        <f t="shared" si="1"/>
        <v>63.199999999999996</v>
      </c>
      <c r="Q9" s="6">
        <v>4</v>
      </c>
      <c r="R9" s="10" t="s">
        <v>194</v>
      </c>
      <c r="S9" s="11" t="s">
        <v>176</v>
      </c>
    </row>
    <row r="10" spans="1:19" ht="15">
      <c r="A10" s="6">
        <v>9</v>
      </c>
      <c r="B10" s="7" t="s">
        <v>48</v>
      </c>
      <c r="C10" s="7" t="s">
        <v>44</v>
      </c>
      <c r="D10" s="7" t="s">
        <v>45</v>
      </c>
      <c r="E10" s="4" t="s">
        <v>46</v>
      </c>
      <c r="F10" s="4" t="s">
        <v>8</v>
      </c>
      <c r="G10" s="4" t="s">
        <v>9</v>
      </c>
      <c r="H10" s="4" t="s">
        <v>47</v>
      </c>
      <c r="I10" s="8" t="s">
        <v>179</v>
      </c>
      <c r="J10" s="13">
        <v>1</v>
      </c>
      <c r="K10" s="7">
        <v>55.4</v>
      </c>
      <c r="L10" s="7">
        <f t="shared" si="0"/>
        <v>27.7</v>
      </c>
      <c r="M10" s="5" t="s">
        <v>191</v>
      </c>
      <c r="N10" s="7">
        <v>80.6</v>
      </c>
      <c r="O10" s="7">
        <f t="shared" si="2"/>
        <v>40.3</v>
      </c>
      <c r="P10" s="6">
        <f t="shared" si="1"/>
        <v>68</v>
      </c>
      <c r="Q10" s="6">
        <v>1</v>
      </c>
      <c r="R10" s="10" t="s">
        <v>194</v>
      </c>
      <c r="S10" s="11" t="s">
        <v>176</v>
      </c>
    </row>
    <row r="11" spans="1:19" ht="15">
      <c r="A11" s="6">
        <v>10</v>
      </c>
      <c r="B11" s="7" t="s">
        <v>54</v>
      </c>
      <c r="C11" s="7" t="s">
        <v>49</v>
      </c>
      <c r="D11" s="7" t="s">
        <v>50</v>
      </c>
      <c r="E11" s="4" t="s">
        <v>51</v>
      </c>
      <c r="F11" s="4" t="s">
        <v>8</v>
      </c>
      <c r="G11" s="4" t="s">
        <v>25</v>
      </c>
      <c r="H11" s="4" t="s">
        <v>52</v>
      </c>
      <c r="I11" s="4" t="s">
        <v>53</v>
      </c>
      <c r="J11" s="14">
        <v>3</v>
      </c>
      <c r="K11" s="7">
        <v>67</v>
      </c>
      <c r="L11" s="7">
        <f t="shared" si="0"/>
        <v>33.5</v>
      </c>
      <c r="M11" s="5" t="s">
        <v>191</v>
      </c>
      <c r="N11" s="7">
        <v>70.4</v>
      </c>
      <c r="O11" s="7">
        <f t="shared" si="2"/>
        <v>35.2</v>
      </c>
      <c r="P11" s="6">
        <f t="shared" si="1"/>
        <v>68.7</v>
      </c>
      <c r="Q11" s="6">
        <v>1</v>
      </c>
      <c r="R11" s="10" t="s">
        <v>194</v>
      </c>
      <c r="S11" s="11" t="s">
        <v>176</v>
      </c>
    </row>
    <row r="12" spans="1:19" ht="15">
      <c r="A12" s="6">
        <v>11</v>
      </c>
      <c r="B12" s="7" t="s">
        <v>61</v>
      </c>
      <c r="C12" s="7" t="s">
        <v>59</v>
      </c>
      <c r="D12" s="7" t="s">
        <v>50</v>
      </c>
      <c r="E12" s="4" t="s">
        <v>51</v>
      </c>
      <c r="F12" s="4" t="s">
        <v>8</v>
      </c>
      <c r="G12" s="4" t="s">
        <v>25</v>
      </c>
      <c r="H12" s="4" t="s">
        <v>60</v>
      </c>
      <c r="I12" s="8" t="s">
        <v>180</v>
      </c>
      <c r="J12" s="14"/>
      <c r="K12" s="7">
        <v>50.1</v>
      </c>
      <c r="L12" s="7">
        <f t="shared" si="0"/>
        <v>25.05</v>
      </c>
      <c r="M12" s="5" t="s">
        <v>191</v>
      </c>
      <c r="N12" s="7">
        <v>76.4</v>
      </c>
      <c r="O12" s="7">
        <f t="shared" si="2"/>
        <v>38.2</v>
      </c>
      <c r="P12" s="6">
        <f t="shared" si="1"/>
        <v>63.25</v>
      </c>
      <c r="Q12" s="6">
        <v>2</v>
      </c>
      <c r="R12" s="10" t="s">
        <v>194</v>
      </c>
      <c r="S12" s="11" t="s">
        <v>176</v>
      </c>
    </row>
    <row r="13" spans="1:19" ht="15">
      <c r="A13" s="6">
        <v>12</v>
      </c>
      <c r="B13" s="7" t="s">
        <v>58</v>
      </c>
      <c r="C13" s="7" t="s">
        <v>55</v>
      </c>
      <c r="D13" s="7" t="s">
        <v>50</v>
      </c>
      <c r="E13" s="4" t="s">
        <v>51</v>
      </c>
      <c r="F13" s="4" t="s">
        <v>8</v>
      </c>
      <c r="G13" s="4" t="s">
        <v>25</v>
      </c>
      <c r="H13" s="4" t="s">
        <v>56</v>
      </c>
      <c r="I13" s="4" t="s">
        <v>57</v>
      </c>
      <c r="J13" s="14"/>
      <c r="K13" s="7">
        <v>53</v>
      </c>
      <c r="L13" s="7">
        <f t="shared" si="0"/>
        <v>26.5</v>
      </c>
      <c r="M13" s="5" t="s">
        <v>191</v>
      </c>
      <c r="N13" s="7">
        <v>70.8</v>
      </c>
      <c r="O13" s="7">
        <f t="shared" si="2"/>
        <v>35.4</v>
      </c>
      <c r="P13" s="6">
        <f t="shared" si="1"/>
        <v>61.9</v>
      </c>
      <c r="Q13" s="6">
        <v>3</v>
      </c>
      <c r="R13" s="10" t="s">
        <v>194</v>
      </c>
      <c r="S13" s="11" t="s">
        <v>176</v>
      </c>
    </row>
    <row r="14" spans="1:19" ht="15">
      <c r="A14" s="6">
        <v>13</v>
      </c>
      <c r="B14" s="7" t="s">
        <v>66</v>
      </c>
      <c r="C14" s="7" t="s">
        <v>62</v>
      </c>
      <c r="D14" s="7" t="s">
        <v>63</v>
      </c>
      <c r="E14" s="4" t="s">
        <v>64</v>
      </c>
      <c r="F14" s="4" t="s">
        <v>8</v>
      </c>
      <c r="G14" s="4" t="s">
        <v>9</v>
      </c>
      <c r="H14" s="4" t="s">
        <v>65</v>
      </c>
      <c r="I14" s="8" t="s">
        <v>181</v>
      </c>
      <c r="J14" s="9">
        <v>4</v>
      </c>
      <c r="K14" s="7">
        <v>71.6</v>
      </c>
      <c r="L14" s="7">
        <f t="shared" si="0"/>
        <v>35.8</v>
      </c>
      <c r="M14" s="5" t="s">
        <v>191</v>
      </c>
      <c r="N14" s="7">
        <v>71.6</v>
      </c>
      <c r="O14" s="7">
        <f aca="true" t="shared" si="3" ref="O14:O26">AVERAGE(N14*50%)</f>
        <v>35.8</v>
      </c>
      <c r="P14" s="6">
        <f t="shared" si="1"/>
        <v>71.6</v>
      </c>
      <c r="Q14" s="6">
        <v>1</v>
      </c>
      <c r="R14" s="10" t="s">
        <v>194</v>
      </c>
      <c r="S14" s="11" t="s">
        <v>176</v>
      </c>
    </row>
    <row r="15" spans="1:19" ht="15">
      <c r="A15" s="6">
        <v>14</v>
      </c>
      <c r="B15" s="7" t="s">
        <v>69</v>
      </c>
      <c r="C15" s="7" t="s">
        <v>67</v>
      </c>
      <c r="D15" s="7" t="s">
        <v>63</v>
      </c>
      <c r="E15" s="4" t="s">
        <v>64</v>
      </c>
      <c r="F15" s="4" t="s">
        <v>8</v>
      </c>
      <c r="G15" s="4" t="s">
        <v>9</v>
      </c>
      <c r="H15" s="4" t="s">
        <v>68</v>
      </c>
      <c r="I15" s="8" t="s">
        <v>182</v>
      </c>
      <c r="J15" s="9"/>
      <c r="K15" s="7">
        <v>62.4</v>
      </c>
      <c r="L15" s="7">
        <f t="shared" si="0"/>
        <v>31.2</v>
      </c>
      <c r="M15" s="5" t="s">
        <v>191</v>
      </c>
      <c r="N15" s="7">
        <v>66.8</v>
      </c>
      <c r="O15" s="7">
        <f t="shared" si="3"/>
        <v>33.4</v>
      </c>
      <c r="P15" s="6">
        <f t="shared" si="1"/>
        <v>64.6</v>
      </c>
      <c r="Q15" s="6">
        <v>2</v>
      </c>
      <c r="R15" s="10" t="s">
        <v>194</v>
      </c>
      <c r="S15" s="11" t="s">
        <v>176</v>
      </c>
    </row>
    <row r="16" spans="1:19" ht="15">
      <c r="A16" s="6">
        <v>15</v>
      </c>
      <c r="B16" s="7" t="s">
        <v>75</v>
      </c>
      <c r="C16" s="7" t="s">
        <v>73</v>
      </c>
      <c r="D16" s="7" t="s">
        <v>63</v>
      </c>
      <c r="E16" s="4" t="s">
        <v>64</v>
      </c>
      <c r="F16" s="4" t="s">
        <v>8</v>
      </c>
      <c r="G16" s="4" t="s">
        <v>25</v>
      </c>
      <c r="H16" s="4" t="s">
        <v>74</v>
      </c>
      <c r="I16" s="8" t="s">
        <v>183</v>
      </c>
      <c r="J16" s="9"/>
      <c r="K16" s="7">
        <v>56.4</v>
      </c>
      <c r="L16" s="7">
        <f t="shared" si="0"/>
        <v>28.2</v>
      </c>
      <c r="M16" s="5" t="s">
        <v>191</v>
      </c>
      <c r="N16" s="7">
        <v>70.2</v>
      </c>
      <c r="O16" s="7">
        <f t="shared" si="3"/>
        <v>35.1</v>
      </c>
      <c r="P16" s="6">
        <f t="shared" si="1"/>
        <v>63.3</v>
      </c>
      <c r="Q16" s="6">
        <v>3</v>
      </c>
      <c r="R16" s="10" t="s">
        <v>194</v>
      </c>
      <c r="S16" s="11" t="s">
        <v>176</v>
      </c>
    </row>
    <row r="17" spans="1:19" ht="15">
      <c r="A17" s="6">
        <v>16</v>
      </c>
      <c r="B17" s="7" t="s">
        <v>72</v>
      </c>
      <c r="C17" s="7" t="s">
        <v>70</v>
      </c>
      <c r="D17" s="7" t="s">
        <v>63</v>
      </c>
      <c r="E17" s="4" t="s">
        <v>64</v>
      </c>
      <c r="F17" s="4" t="s">
        <v>8</v>
      </c>
      <c r="G17" s="4" t="s">
        <v>9</v>
      </c>
      <c r="H17" s="4" t="s">
        <v>71</v>
      </c>
      <c r="I17" s="8" t="s">
        <v>184</v>
      </c>
      <c r="J17" s="9"/>
      <c r="K17" s="7">
        <v>58.8</v>
      </c>
      <c r="L17" s="7">
        <f t="shared" si="0"/>
        <v>29.4</v>
      </c>
      <c r="M17" s="5" t="s">
        <v>191</v>
      </c>
      <c r="N17" s="7">
        <v>67.2</v>
      </c>
      <c r="O17" s="7">
        <f t="shared" si="3"/>
        <v>33.6</v>
      </c>
      <c r="P17" s="6">
        <f t="shared" si="1"/>
        <v>63</v>
      </c>
      <c r="Q17" s="6">
        <v>4</v>
      </c>
      <c r="R17" s="10" t="s">
        <v>194</v>
      </c>
      <c r="S17" s="11" t="s">
        <v>176</v>
      </c>
    </row>
    <row r="18" spans="1:19" ht="15">
      <c r="A18" s="6">
        <v>17</v>
      </c>
      <c r="B18" s="7" t="s">
        <v>81</v>
      </c>
      <c r="C18" s="7" t="s">
        <v>76</v>
      </c>
      <c r="D18" s="7" t="s">
        <v>77</v>
      </c>
      <c r="E18" s="4" t="s">
        <v>78</v>
      </c>
      <c r="F18" s="4" t="s">
        <v>8</v>
      </c>
      <c r="G18" s="4" t="s">
        <v>9</v>
      </c>
      <c r="H18" s="4" t="s">
        <v>79</v>
      </c>
      <c r="I18" s="4" t="s">
        <v>80</v>
      </c>
      <c r="J18" s="14">
        <v>4</v>
      </c>
      <c r="K18" s="7">
        <v>59.1</v>
      </c>
      <c r="L18" s="7">
        <f t="shared" si="0"/>
        <v>29.55</v>
      </c>
      <c r="M18" s="5" t="s">
        <v>191</v>
      </c>
      <c r="N18" s="7">
        <v>74.6</v>
      </c>
      <c r="O18" s="7">
        <f t="shared" si="3"/>
        <v>37.3</v>
      </c>
      <c r="P18" s="6">
        <f t="shared" si="1"/>
        <v>66.85</v>
      </c>
      <c r="Q18" s="6">
        <v>1</v>
      </c>
      <c r="R18" s="10" t="s">
        <v>194</v>
      </c>
      <c r="S18" s="11" t="s">
        <v>176</v>
      </c>
    </row>
    <row r="19" spans="1:19" ht="15">
      <c r="A19" s="6">
        <v>18</v>
      </c>
      <c r="B19" s="7" t="s">
        <v>85</v>
      </c>
      <c r="C19" s="7" t="s">
        <v>82</v>
      </c>
      <c r="D19" s="7" t="s">
        <v>77</v>
      </c>
      <c r="E19" s="4" t="s">
        <v>78</v>
      </c>
      <c r="F19" s="4" t="s">
        <v>8</v>
      </c>
      <c r="G19" s="4" t="s">
        <v>9</v>
      </c>
      <c r="H19" s="4" t="s">
        <v>83</v>
      </c>
      <c r="I19" s="4" t="s">
        <v>84</v>
      </c>
      <c r="J19" s="14"/>
      <c r="K19" s="7">
        <v>52.9</v>
      </c>
      <c r="L19" s="7">
        <f t="shared" si="0"/>
        <v>26.45</v>
      </c>
      <c r="M19" s="5" t="s">
        <v>191</v>
      </c>
      <c r="N19" s="7">
        <v>73.2</v>
      </c>
      <c r="O19" s="7">
        <f t="shared" si="3"/>
        <v>36.6</v>
      </c>
      <c r="P19" s="6">
        <f t="shared" si="1"/>
        <v>63.05</v>
      </c>
      <c r="Q19" s="6">
        <v>2</v>
      </c>
      <c r="R19" s="10" t="s">
        <v>194</v>
      </c>
      <c r="S19" s="11" t="s">
        <v>176</v>
      </c>
    </row>
    <row r="20" spans="1:19" ht="15">
      <c r="A20" s="6">
        <v>19</v>
      </c>
      <c r="B20" s="7" t="s">
        <v>88</v>
      </c>
      <c r="C20" s="7" t="s">
        <v>86</v>
      </c>
      <c r="D20" s="7" t="s">
        <v>77</v>
      </c>
      <c r="E20" s="4" t="s">
        <v>78</v>
      </c>
      <c r="F20" s="4" t="s">
        <v>8</v>
      </c>
      <c r="G20" s="4" t="s">
        <v>9</v>
      </c>
      <c r="H20" s="4" t="s">
        <v>87</v>
      </c>
      <c r="I20" s="4" t="s">
        <v>80</v>
      </c>
      <c r="J20" s="14"/>
      <c r="K20" s="7">
        <v>50.4</v>
      </c>
      <c r="L20" s="7">
        <f t="shared" si="0"/>
        <v>25.2</v>
      </c>
      <c r="M20" s="5" t="s">
        <v>191</v>
      </c>
      <c r="N20" s="7">
        <v>73</v>
      </c>
      <c r="O20" s="7">
        <f t="shared" si="3"/>
        <v>36.5</v>
      </c>
      <c r="P20" s="6">
        <f t="shared" si="1"/>
        <v>61.7</v>
      </c>
      <c r="Q20" s="6">
        <v>3</v>
      </c>
      <c r="R20" s="10" t="s">
        <v>194</v>
      </c>
      <c r="S20" s="11" t="s">
        <v>176</v>
      </c>
    </row>
    <row r="21" spans="1:19" ht="15">
      <c r="A21" s="6">
        <v>20</v>
      </c>
      <c r="B21" s="7" t="s">
        <v>92</v>
      </c>
      <c r="C21" s="7" t="s">
        <v>89</v>
      </c>
      <c r="D21" s="7" t="s">
        <v>77</v>
      </c>
      <c r="E21" s="4" t="s">
        <v>78</v>
      </c>
      <c r="F21" s="4" t="s">
        <v>8</v>
      </c>
      <c r="G21" s="4" t="s">
        <v>9</v>
      </c>
      <c r="H21" s="4" t="s">
        <v>90</v>
      </c>
      <c r="I21" s="4" t="s">
        <v>91</v>
      </c>
      <c r="J21" s="14"/>
      <c r="K21" s="7">
        <v>46.5</v>
      </c>
      <c r="L21" s="7">
        <f t="shared" si="0"/>
        <v>23.25</v>
      </c>
      <c r="M21" s="5" t="s">
        <v>191</v>
      </c>
      <c r="N21" s="7">
        <v>70.6</v>
      </c>
      <c r="O21" s="7">
        <f t="shared" si="3"/>
        <v>35.3</v>
      </c>
      <c r="P21" s="6">
        <f t="shared" si="1"/>
        <v>58.55</v>
      </c>
      <c r="Q21" s="6">
        <v>4</v>
      </c>
      <c r="R21" s="10" t="s">
        <v>194</v>
      </c>
      <c r="S21" s="11" t="s">
        <v>176</v>
      </c>
    </row>
    <row r="22" spans="1:19" ht="15">
      <c r="A22" s="6">
        <v>21</v>
      </c>
      <c r="B22" s="7" t="s">
        <v>98</v>
      </c>
      <c r="C22" s="7" t="s">
        <v>93</v>
      </c>
      <c r="D22" s="7" t="s">
        <v>94</v>
      </c>
      <c r="E22" s="4" t="s">
        <v>95</v>
      </c>
      <c r="F22" s="4" t="s">
        <v>8</v>
      </c>
      <c r="G22" s="4" t="s">
        <v>9</v>
      </c>
      <c r="H22" s="4" t="s">
        <v>96</v>
      </c>
      <c r="I22" s="4" t="s">
        <v>97</v>
      </c>
      <c r="J22" s="14">
        <v>5</v>
      </c>
      <c r="K22" s="7">
        <v>61.1</v>
      </c>
      <c r="L22" s="7">
        <f t="shared" si="0"/>
        <v>30.55</v>
      </c>
      <c r="M22" s="5" t="s">
        <v>191</v>
      </c>
      <c r="N22" s="7">
        <v>69.2</v>
      </c>
      <c r="O22" s="7">
        <f t="shared" si="3"/>
        <v>34.6</v>
      </c>
      <c r="P22" s="6">
        <f t="shared" si="1"/>
        <v>65.15</v>
      </c>
      <c r="Q22" s="6">
        <v>1</v>
      </c>
      <c r="R22" s="10" t="s">
        <v>194</v>
      </c>
      <c r="S22" s="11" t="s">
        <v>176</v>
      </c>
    </row>
    <row r="23" spans="1:19" ht="15">
      <c r="A23" s="6">
        <v>22</v>
      </c>
      <c r="B23" s="7" t="s">
        <v>109</v>
      </c>
      <c r="C23" s="7" t="s">
        <v>106</v>
      </c>
      <c r="D23" s="7" t="s">
        <v>94</v>
      </c>
      <c r="E23" s="4" t="s">
        <v>95</v>
      </c>
      <c r="F23" s="4" t="s">
        <v>8</v>
      </c>
      <c r="G23" s="4" t="s">
        <v>25</v>
      </c>
      <c r="H23" s="4" t="s">
        <v>107</v>
      </c>
      <c r="I23" s="4" t="s">
        <v>108</v>
      </c>
      <c r="J23" s="14"/>
      <c r="K23" s="7">
        <v>54.9</v>
      </c>
      <c r="L23" s="7">
        <f t="shared" si="0"/>
        <v>27.45</v>
      </c>
      <c r="M23" s="5" t="s">
        <v>191</v>
      </c>
      <c r="N23" s="7">
        <v>74.6</v>
      </c>
      <c r="O23" s="7">
        <f t="shared" si="3"/>
        <v>37.3</v>
      </c>
      <c r="P23" s="6">
        <f t="shared" si="1"/>
        <v>64.75</v>
      </c>
      <c r="Q23" s="6">
        <v>2</v>
      </c>
      <c r="R23" s="10" t="s">
        <v>194</v>
      </c>
      <c r="S23" s="11" t="s">
        <v>176</v>
      </c>
    </row>
    <row r="24" spans="1:19" ht="15">
      <c r="A24" s="6">
        <v>23</v>
      </c>
      <c r="B24" s="7" t="s">
        <v>101</v>
      </c>
      <c r="C24" s="7" t="s">
        <v>99</v>
      </c>
      <c r="D24" s="7" t="s">
        <v>94</v>
      </c>
      <c r="E24" s="4" t="s">
        <v>95</v>
      </c>
      <c r="F24" s="4" t="s">
        <v>8</v>
      </c>
      <c r="G24" s="4" t="s">
        <v>25</v>
      </c>
      <c r="H24" s="4" t="s">
        <v>100</v>
      </c>
      <c r="I24" s="8" t="s">
        <v>185</v>
      </c>
      <c r="J24" s="14"/>
      <c r="K24" s="7">
        <v>56.7</v>
      </c>
      <c r="L24" s="7">
        <f t="shared" si="0"/>
        <v>28.35</v>
      </c>
      <c r="M24" s="5" t="s">
        <v>191</v>
      </c>
      <c r="N24" s="7">
        <v>71.4</v>
      </c>
      <c r="O24" s="7">
        <f t="shared" si="3"/>
        <v>35.7</v>
      </c>
      <c r="P24" s="6">
        <f t="shared" si="1"/>
        <v>64.05000000000001</v>
      </c>
      <c r="Q24" s="6">
        <v>3</v>
      </c>
      <c r="R24" s="10" t="s">
        <v>194</v>
      </c>
      <c r="S24" s="11" t="s">
        <v>176</v>
      </c>
    </row>
    <row r="25" spans="1:19" ht="15">
      <c r="A25" s="6">
        <v>24</v>
      </c>
      <c r="B25" s="7" t="s">
        <v>105</v>
      </c>
      <c r="C25" s="7" t="s">
        <v>102</v>
      </c>
      <c r="D25" s="7" t="s">
        <v>94</v>
      </c>
      <c r="E25" s="4" t="s">
        <v>95</v>
      </c>
      <c r="F25" s="4" t="s">
        <v>8</v>
      </c>
      <c r="G25" s="4" t="s">
        <v>9</v>
      </c>
      <c r="H25" s="4" t="s">
        <v>103</v>
      </c>
      <c r="I25" s="4" t="s">
        <v>104</v>
      </c>
      <c r="J25" s="14"/>
      <c r="K25" s="7">
        <v>55.6</v>
      </c>
      <c r="L25" s="7">
        <f t="shared" si="0"/>
        <v>27.8</v>
      </c>
      <c r="M25" s="5" t="s">
        <v>191</v>
      </c>
      <c r="N25" s="7">
        <v>69.8</v>
      </c>
      <c r="O25" s="7">
        <f t="shared" si="3"/>
        <v>34.9</v>
      </c>
      <c r="P25" s="6">
        <f t="shared" si="1"/>
        <v>62.7</v>
      </c>
      <c r="Q25" s="6">
        <v>4</v>
      </c>
      <c r="R25" s="10" t="s">
        <v>194</v>
      </c>
      <c r="S25" s="11" t="s">
        <v>176</v>
      </c>
    </row>
    <row r="26" spans="1:19" ht="15">
      <c r="A26" s="6">
        <v>25</v>
      </c>
      <c r="B26" s="7" t="s">
        <v>168</v>
      </c>
      <c r="C26" s="7" t="s">
        <v>166</v>
      </c>
      <c r="D26" s="7" t="s">
        <v>94</v>
      </c>
      <c r="E26" s="4" t="s">
        <v>95</v>
      </c>
      <c r="F26" s="4" t="s">
        <v>8</v>
      </c>
      <c r="G26" s="4" t="s">
        <v>9</v>
      </c>
      <c r="H26" s="4" t="s">
        <v>167</v>
      </c>
      <c r="I26" s="8" t="s">
        <v>186</v>
      </c>
      <c r="J26" s="14"/>
      <c r="K26" s="7">
        <v>52.7</v>
      </c>
      <c r="L26" s="7">
        <f t="shared" si="0"/>
        <v>26.35</v>
      </c>
      <c r="M26" s="5" t="s">
        <v>191</v>
      </c>
      <c r="N26" s="7">
        <v>71.6</v>
      </c>
      <c r="O26" s="7">
        <f t="shared" si="3"/>
        <v>35.8</v>
      </c>
      <c r="P26" s="6">
        <f t="shared" si="1"/>
        <v>62.15</v>
      </c>
      <c r="Q26" s="6">
        <v>5</v>
      </c>
      <c r="R26" s="10" t="s">
        <v>194</v>
      </c>
      <c r="S26" s="11" t="s">
        <v>176</v>
      </c>
    </row>
    <row r="27" spans="1:19" ht="15">
      <c r="A27" s="6">
        <v>26</v>
      </c>
      <c r="B27" s="7" t="s">
        <v>115</v>
      </c>
      <c r="C27" s="7" t="s">
        <v>110</v>
      </c>
      <c r="D27" s="7" t="s">
        <v>111</v>
      </c>
      <c r="E27" s="4" t="s">
        <v>112</v>
      </c>
      <c r="F27" s="4" t="s">
        <v>8</v>
      </c>
      <c r="G27" s="4" t="s">
        <v>9</v>
      </c>
      <c r="H27" s="4" t="s">
        <v>113</v>
      </c>
      <c r="I27" s="4" t="s">
        <v>114</v>
      </c>
      <c r="J27" s="14">
        <v>3</v>
      </c>
      <c r="K27" s="7">
        <v>60.4</v>
      </c>
      <c r="L27" s="7">
        <f aca="true" t="shared" si="4" ref="L27:L39">AVERAGE(K27*50%)</f>
        <v>30.2</v>
      </c>
      <c r="M27" s="5" t="s">
        <v>191</v>
      </c>
      <c r="N27" s="7">
        <v>68.2</v>
      </c>
      <c r="O27" s="7">
        <f aca="true" t="shared" si="5" ref="O27:O39">AVERAGE(N27*50%)</f>
        <v>34.1</v>
      </c>
      <c r="P27" s="6">
        <f t="shared" si="1"/>
        <v>64.3</v>
      </c>
      <c r="Q27" s="6">
        <v>1</v>
      </c>
      <c r="R27" s="10" t="s">
        <v>194</v>
      </c>
      <c r="S27" s="11" t="s">
        <v>176</v>
      </c>
    </row>
    <row r="28" spans="1:19" ht="15">
      <c r="A28" s="6">
        <v>27</v>
      </c>
      <c r="B28" s="7" t="s">
        <v>122</v>
      </c>
      <c r="C28" s="7" t="s">
        <v>119</v>
      </c>
      <c r="D28" s="7" t="s">
        <v>111</v>
      </c>
      <c r="E28" s="4" t="s">
        <v>112</v>
      </c>
      <c r="F28" s="4" t="s">
        <v>8</v>
      </c>
      <c r="G28" s="4" t="s">
        <v>9</v>
      </c>
      <c r="H28" s="4" t="s">
        <v>120</v>
      </c>
      <c r="I28" s="4" t="s">
        <v>121</v>
      </c>
      <c r="J28" s="14"/>
      <c r="K28" s="7">
        <v>48.3</v>
      </c>
      <c r="L28" s="7">
        <f t="shared" si="4"/>
        <v>24.15</v>
      </c>
      <c r="M28" s="5" t="s">
        <v>191</v>
      </c>
      <c r="N28" s="7">
        <v>70.2</v>
      </c>
      <c r="O28" s="7">
        <f t="shared" si="5"/>
        <v>35.1</v>
      </c>
      <c r="P28" s="6">
        <f t="shared" si="1"/>
        <v>59.25</v>
      </c>
      <c r="Q28" s="6">
        <v>2</v>
      </c>
      <c r="R28" s="10" t="s">
        <v>194</v>
      </c>
      <c r="S28" s="11" t="s">
        <v>176</v>
      </c>
    </row>
    <row r="29" spans="1:19" ht="15">
      <c r="A29" s="6">
        <v>28</v>
      </c>
      <c r="B29" s="7" t="s">
        <v>118</v>
      </c>
      <c r="C29" s="7" t="s">
        <v>116</v>
      </c>
      <c r="D29" s="7" t="s">
        <v>111</v>
      </c>
      <c r="E29" s="4" t="s">
        <v>112</v>
      </c>
      <c r="F29" s="4" t="s">
        <v>8</v>
      </c>
      <c r="G29" s="4" t="s">
        <v>9</v>
      </c>
      <c r="H29" s="4" t="s">
        <v>117</v>
      </c>
      <c r="I29" s="8" t="s">
        <v>187</v>
      </c>
      <c r="J29" s="14"/>
      <c r="K29" s="7">
        <v>51.7</v>
      </c>
      <c r="L29" s="7">
        <f t="shared" si="4"/>
        <v>25.85</v>
      </c>
      <c r="M29" s="5" t="s">
        <v>191</v>
      </c>
      <c r="N29" s="7">
        <v>64.6</v>
      </c>
      <c r="O29" s="7">
        <f t="shared" si="5"/>
        <v>32.3</v>
      </c>
      <c r="P29" s="6">
        <f t="shared" si="1"/>
        <v>58.15</v>
      </c>
      <c r="Q29" s="6">
        <v>3</v>
      </c>
      <c r="R29" s="10" t="s">
        <v>194</v>
      </c>
      <c r="S29" s="11" t="s">
        <v>176</v>
      </c>
    </row>
    <row r="30" spans="1:19" ht="15">
      <c r="A30" s="6">
        <v>29</v>
      </c>
      <c r="B30" s="7" t="s">
        <v>128</v>
      </c>
      <c r="C30" s="7" t="s">
        <v>123</v>
      </c>
      <c r="D30" s="7" t="s">
        <v>124</v>
      </c>
      <c r="E30" s="4" t="s">
        <v>125</v>
      </c>
      <c r="F30" s="4" t="s">
        <v>8</v>
      </c>
      <c r="G30" s="4" t="s">
        <v>9</v>
      </c>
      <c r="H30" s="4" t="s">
        <v>126</v>
      </c>
      <c r="I30" s="4" t="s">
        <v>127</v>
      </c>
      <c r="J30" s="14">
        <v>3</v>
      </c>
      <c r="K30" s="7">
        <v>64.3</v>
      </c>
      <c r="L30" s="7">
        <f t="shared" si="4"/>
        <v>32.15</v>
      </c>
      <c r="M30" s="5" t="s">
        <v>191</v>
      </c>
      <c r="N30" s="7">
        <v>77.2</v>
      </c>
      <c r="O30" s="7">
        <f t="shared" si="5"/>
        <v>38.6</v>
      </c>
      <c r="P30" s="6">
        <f t="shared" si="1"/>
        <v>70.75</v>
      </c>
      <c r="Q30" s="6">
        <v>1</v>
      </c>
      <c r="R30" s="10" t="s">
        <v>194</v>
      </c>
      <c r="S30" s="11" t="s">
        <v>176</v>
      </c>
    </row>
    <row r="31" spans="1:19" ht="15">
      <c r="A31" s="6">
        <v>30</v>
      </c>
      <c r="B31" s="7" t="s">
        <v>135</v>
      </c>
      <c r="C31" s="7" t="s">
        <v>133</v>
      </c>
      <c r="D31" s="7" t="s">
        <v>124</v>
      </c>
      <c r="E31" s="4" t="s">
        <v>125</v>
      </c>
      <c r="F31" s="4" t="s">
        <v>8</v>
      </c>
      <c r="G31" s="4" t="s">
        <v>25</v>
      </c>
      <c r="H31" s="4" t="s">
        <v>134</v>
      </c>
      <c r="I31" s="8" t="s">
        <v>188</v>
      </c>
      <c r="J31" s="14"/>
      <c r="K31" s="7">
        <v>55.7</v>
      </c>
      <c r="L31" s="7">
        <f t="shared" si="4"/>
        <v>27.85</v>
      </c>
      <c r="M31" s="5" t="s">
        <v>191</v>
      </c>
      <c r="N31" s="7">
        <v>73.8</v>
      </c>
      <c r="O31" s="7">
        <f t="shared" si="5"/>
        <v>36.9</v>
      </c>
      <c r="P31" s="6">
        <f t="shared" si="1"/>
        <v>64.75</v>
      </c>
      <c r="Q31" s="6">
        <v>2</v>
      </c>
      <c r="R31" s="10" t="s">
        <v>194</v>
      </c>
      <c r="S31" s="11" t="s">
        <v>176</v>
      </c>
    </row>
    <row r="32" spans="1:19" ht="15">
      <c r="A32" s="6">
        <v>31</v>
      </c>
      <c r="B32" s="7" t="s">
        <v>132</v>
      </c>
      <c r="C32" s="7" t="s">
        <v>129</v>
      </c>
      <c r="D32" s="7" t="s">
        <v>124</v>
      </c>
      <c r="E32" s="4" t="s">
        <v>125</v>
      </c>
      <c r="F32" s="4" t="s">
        <v>8</v>
      </c>
      <c r="G32" s="4" t="s">
        <v>9</v>
      </c>
      <c r="H32" s="4" t="s">
        <v>130</v>
      </c>
      <c r="I32" s="4" t="s">
        <v>131</v>
      </c>
      <c r="J32" s="14"/>
      <c r="K32" s="7">
        <v>60.1</v>
      </c>
      <c r="L32" s="7">
        <f t="shared" si="4"/>
        <v>30.05</v>
      </c>
      <c r="M32" s="5" t="s">
        <v>191</v>
      </c>
      <c r="N32" s="7">
        <v>66.6</v>
      </c>
      <c r="O32" s="7">
        <f t="shared" si="5"/>
        <v>33.3</v>
      </c>
      <c r="P32" s="6">
        <f t="shared" si="1"/>
        <v>63.349999999999994</v>
      </c>
      <c r="Q32" s="6">
        <v>3</v>
      </c>
      <c r="R32" s="10" t="s">
        <v>194</v>
      </c>
      <c r="S32" s="11" t="s">
        <v>176</v>
      </c>
    </row>
    <row r="33" spans="1:19" ht="15">
      <c r="A33" s="6">
        <v>32</v>
      </c>
      <c r="B33" s="7" t="s">
        <v>141</v>
      </c>
      <c r="C33" s="7" t="s">
        <v>136</v>
      </c>
      <c r="D33" s="7" t="s">
        <v>137</v>
      </c>
      <c r="E33" s="4" t="s">
        <v>138</v>
      </c>
      <c r="F33" s="4" t="s">
        <v>8</v>
      </c>
      <c r="G33" s="4" t="s">
        <v>9</v>
      </c>
      <c r="H33" s="4" t="s">
        <v>139</v>
      </c>
      <c r="I33" s="4" t="s">
        <v>140</v>
      </c>
      <c r="J33" s="14">
        <v>2</v>
      </c>
      <c r="K33" s="7">
        <v>72</v>
      </c>
      <c r="L33" s="7">
        <f t="shared" si="4"/>
        <v>36</v>
      </c>
      <c r="M33" s="5" t="s">
        <v>191</v>
      </c>
      <c r="N33" s="7">
        <v>74</v>
      </c>
      <c r="O33" s="7">
        <f t="shared" si="5"/>
        <v>37</v>
      </c>
      <c r="P33" s="6">
        <f t="shared" si="1"/>
        <v>73</v>
      </c>
      <c r="Q33" s="6">
        <v>1</v>
      </c>
      <c r="R33" s="10" t="s">
        <v>194</v>
      </c>
      <c r="S33" s="11" t="s">
        <v>176</v>
      </c>
    </row>
    <row r="34" spans="1:19" ht="15">
      <c r="A34" s="6">
        <v>33</v>
      </c>
      <c r="B34" s="7" t="s">
        <v>171</v>
      </c>
      <c r="C34" s="7" t="s">
        <v>169</v>
      </c>
      <c r="D34" s="7" t="s">
        <v>137</v>
      </c>
      <c r="E34" s="4" t="s">
        <v>138</v>
      </c>
      <c r="F34" s="4" t="s">
        <v>8</v>
      </c>
      <c r="G34" s="4" t="s">
        <v>9</v>
      </c>
      <c r="H34" s="4" t="s">
        <v>170</v>
      </c>
      <c r="I34" s="8" t="s">
        <v>189</v>
      </c>
      <c r="J34" s="14"/>
      <c r="K34" s="7">
        <v>47.2</v>
      </c>
      <c r="L34" s="7">
        <f t="shared" si="4"/>
        <v>23.6</v>
      </c>
      <c r="M34" s="5" t="s">
        <v>191</v>
      </c>
      <c r="N34" s="7">
        <v>73.4</v>
      </c>
      <c r="O34" s="7">
        <f t="shared" si="5"/>
        <v>36.7</v>
      </c>
      <c r="P34" s="6">
        <f t="shared" si="1"/>
        <v>60.300000000000004</v>
      </c>
      <c r="Q34" s="6">
        <v>2</v>
      </c>
      <c r="R34" s="10" t="s">
        <v>194</v>
      </c>
      <c r="S34" s="11" t="s">
        <v>176</v>
      </c>
    </row>
    <row r="35" spans="1:19" ht="15">
      <c r="A35" s="6">
        <v>34</v>
      </c>
      <c r="B35" s="7" t="s">
        <v>147</v>
      </c>
      <c r="C35" s="7" t="s">
        <v>142</v>
      </c>
      <c r="D35" s="7" t="s">
        <v>143</v>
      </c>
      <c r="E35" s="4" t="s">
        <v>144</v>
      </c>
      <c r="F35" s="4" t="s">
        <v>8</v>
      </c>
      <c r="G35" s="4" t="s">
        <v>25</v>
      </c>
      <c r="H35" s="4" t="s">
        <v>145</v>
      </c>
      <c r="I35" s="4" t="s">
        <v>146</v>
      </c>
      <c r="J35" s="14">
        <v>3</v>
      </c>
      <c r="K35" s="7">
        <v>55.4</v>
      </c>
      <c r="L35" s="7">
        <f t="shared" si="4"/>
        <v>27.7</v>
      </c>
      <c r="M35" s="5" t="s">
        <v>191</v>
      </c>
      <c r="N35" s="7">
        <v>76.4</v>
      </c>
      <c r="O35" s="7">
        <f t="shared" si="5"/>
        <v>38.2</v>
      </c>
      <c r="P35" s="6">
        <f t="shared" si="1"/>
        <v>65.9</v>
      </c>
      <c r="Q35" s="6">
        <v>1</v>
      </c>
      <c r="R35" s="10" t="s">
        <v>194</v>
      </c>
      <c r="S35" s="11" t="s">
        <v>176</v>
      </c>
    </row>
    <row r="36" spans="1:19" ht="15">
      <c r="A36" s="6">
        <v>35</v>
      </c>
      <c r="B36" s="7" t="s">
        <v>154</v>
      </c>
      <c r="C36" s="7" t="s">
        <v>152</v>
      </c>
      <c r="D36" s="7" t="s">
        <v>143</v>
      </c>
      <c r="E36" s="4" t="s">
        <v>144</v>
      </c>
      <c r="F36" s="4" t="s">
        <v>8</v>
      </c>
      <c r="G36" s="4" t="s">
        <v>25</v>
      </c>
      <c r="H36" s="4" t="s">
        <v>153</v>
      </c>
      <c r="I36" s="4" t="s">
        <v>63</v>
      </c>
      <c r="J36" s="14"/>
      <c r="K36" s="7">
        <v>47.5</v>
      </c>
      <c r="L36" s="7">
        <f t="shared" si="4"/>
        <v>23.75</v>
      </c>
      <c r="M36" s="5" t="s">
        <v>191</v>
      </c>
      <c r="N36" s="7">
        <v>74</v>
      </c>
      <c r="O36" s="7">
        <f t="shared" si="5"/>
        <v>37</v>
      </c>
      <c r="P36" s="6">
        <f t="shared" si="1"/>
        <v>60.75</v>
      </c>
      <c r="Q36" s="6">
        <v>2</v>
      </c>
      <c r="R36" s="10" t="s">
        <v>194</v>
      </c>
      <c r="S36" s="11" t="s">
        <v>176</v>
      </c>
    </row>
    <row r="37" spans="1:19" ht="15">
      <c r="A37" s="6">
        <v>36</v>
      </c>
      <c r="B37" s="7" t="s">
        <v>151</v>
      </c>
      <c r="C37" s="7" t="s">
        <v>148</v>
      </c>
      <c r="D37" s="7" t="s">
        <v>143</v>
      </c>
      <c r="E37" s="4" t="s">
        <v>144</v>
      </c>
      <c r="F37" s="4" t="s">
        <v>8</v>
      </c>
      <c r="G37" s="4" t="s">
        <v>9</v>
      </c>
      <c r="H37" s="4" t="s">
        <v>149</v>
      </c>
      <c r="I37" s="4" t="s">
        <v>150</v>
      </c>
      <c r="J37" s="14"/>
      <c r="K37" s="7">
        <v>49.7</v>
      </c>
      <c r="L37" s="7">
        <f t="shared" si="4"/>
        <v>24.85</v>
      </c>
      <c r="M37" s="5" t="s">
        <v>191</v>
      </c>
      <c r="N37" s="7">
        <v>66.6</v>
      </c>
      <c r="O37" s="7">
        <f t="shared" si="5"/>
        <v>33.3</v>
      </c>
      <c r="P37" s="6">
        <f t="shared" si="1"/>
        <v>58.15</v>
      </c>
      <c r="Q37" s="6">
        <v>3</v>
      </c>
      <c r="R37" s="10" t="s">
        <v>194</v>
      </c>
      <c r="S37" s="11" t="s">
        <v>176</v>
      </c>
    </row>
    <row r="38" spans="1:19" ht="15">
      <c r="A38" s="6">
        <v>37</v>
      </c>
      <c r="B38" s="7" t="s">
        <v>160</v>
      </c>
      <c r="C38" s="7" t="s">
        <v>155</v>
      </c>
      <c r="D38" s="7" t="s">
        <v>156</v>
      </c>
      <c r="E38" s="4" t="s">
        <v>157</v>
      </c>
      <c r="F38" s="4" t="s">
        <v>8</v>
      </c>
      <c r="G38" s="4" t="s">
        <v>9</v>
      </c>
      <c r="H38" s="4" t="s">
        <v>158</v>
      </c>
      <c r="I38" s="4" t="s">
        <v>159</v>
      </c>
      <c r="J38" s="12">
        <v>1</v>
      </c>
      <c r="K38" s="7">
        <v>71</v>
      </c>
      <c r="L38" s="7">
        <f t="shared" si="4"/>
        <v>35.5</v>
      </c>
      <c r="M38" s="5" t="s">
        <v>191</v>
      </c>
      <c r="N38" s="7">
        <v>71.8</v>
      </c>
      <c r="O38" s="7">
        <f t="shared" si="5"/>
        <v>35.9</v>
      </c>
      <c r="P38" s="6">
        <f t="shared" si="1"/>
        <v>71.4</v>
      </c>
      <c r="Q38" s="6">
        <v>1</v>
      </c>
      <c r="R38" s="10" t="s">
        <v>194</v>
      </c>
      <c r="S38" s="11" t="s">
        <v>176</v>
      </c>
    </row>
    <row r="39" spans="1:19" ht="15">
      <c r="A39" s="6">
        <v>38</v>
      </c>
      <c r="B39" s="7" t="s">
        <v>165</v>
      </c>
      <c r="C39" s="7" t="s">
        <v>161</v>
      </c>
      <c r="D39" s="7" t="s">
        <v>162</v>
      </c>
      <c r="E39" s="4" t="s">
        <v>163</v>
      </c>
      <c r="F39" s="4" t="s">
        <v>8</v>
      </c>
      <c r="G39" s="4" t="s">
        <v>9</v>
      </c>
      <c r="H39" s="4" t="s">
        <v>164</v>
      </c>
      <c r="I39" s="8" t="s">
        <v>190</v>
      </c>
      <c r="J39" s="13">
        <v>1</v>
      </c>
      <c r="K39" s="7">
        <v>63.2</v>
      </c>
      <c r="L39" s="7">
        <f t="shared" si="4"/>
        <v>31.6</v>
      </c>
      <c r="M39" s="5" t="s">
        <v>191</v>
      </c>
      <c r="N39" s="7">
        <v>74</v>
      </c>
      <c r="O39" s="7">
        <f t="shared" si="5"/>
        <v>37</v>
      </c>
      <c r="P39" s="6">
        <f t="shared" si="1"/>
        <v>68.6</v>
      </c>
      <c r="Q39" s="6">
        <v>1</v>
      </c>
      <c r="R39" s="10" t="s">
        <v>194</v>
      </c>
      <c r="S39" s="11" t="s">
        <v>176</v>
      </c>
    </row>
  </sheetData>
  <sheetProtection/>
  <mergeCells count="10">
    <mergeCell ref="J22:J26"/>
    <mergeCell ref="J27:J29"/>
    <mergeCell ref="J30:J32"/>
    <mergeCell ref="J33:J34"/>
    <mergeCell ref="J35:J37"/>
    <mergeCell ref="J2:J3"/>
    <mergeCell ref="J6:J9"/>
    <mergeCell ref="J11:J13"/>
    <mergeCell ref="J14:J17"/>
    <mergeCell ref="J18:J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2017-12-22T03:24:40Z</dcterms:modified>
  <cp:category/>
  <cp:version/>
  <cp:contentType/>
  <cp:contentStatus/>
</cp:coreProperties>
</file>